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B33" i="1"/>
  <c r="B32" i="1"/>
  <c r="B19" i="1"/>
  <c r="B18" i="1"/>
  <c r="B13" i="1"/>
  <c r="B9" i="1"/>
  <c r="E2" i="1"/>
</calcChain>
</file>

<file path=xl/sharedStrings.xml><?xml version="1.0" encoding="utf-8"?>
<sst xmlns="http://schemas.openxmlformats.org/spreadsheetml/2006/main" count="164" uniqueCount="121">
  <si>
    <t>CATEGORY</t>
  </si>
  <si>
    <t>ITEM</t>
  </si>
  <si>
    <t>COST</t>
  </si>
  <si>
    <t>WEIGHT IN OZ</t>
  </si>
  <si>
    <t>WHERE</t>
  </si>
  <si>
    <t>NOTES</t>
  </si>
  <si>
    <t>Pack and Accessories</t>
  </si>
  <si>
    <t>External Frame Pack</t>
  </si>
  <si>
    <t>The old warrior still works. A good quality external can be bought used for little money. And they aren't really all that heavy.</t>
  </si>
  <si>
    <t>Trash Bag for pack liner</t>
  </si>
  <si>
    <t>Free</t>
  </si>
  <si>
    <t>In House</t>
  </si>
  <si>
    <t>Normal household item</t>
  </si>
  <si>
    <t>Sub-Total</t>
  </si>
  <si>
    <t>Shelter</t>
  </si>
  <si>
    <t>8' x 10' Blue Poly Tarp</t>
  </si>
  <si>
    <t>Hardware Store</t>
  </si>
  <si>
    <t>6 Aluminum Stakes</t>
  </si>
  <si>
    <t>Outfitter</t>
  </si>
  <si>
    <t>12' Para Cord</t>
  </si>
  <si>
    <t>Most outfitters or hardware stores will cut down webbing and rope to size.</t>
  </si>
  <si>
    <t>Cologans Mosquito Netting</t>
  </si>
  <si>
    <t>Sub-total</t>
  </si>
  <si>
    <t>Sleeping</t>
  </si>
  <si>
    <t>XYZMart Camping section</t>
  </si>
  <si>
    <t>Pureland Sleeping Bag</t>
  </si>
  <si>
    <t>E-Bay</t>
  </si>
  <si>
    <t>Synthetic bag. Would not want to use it in early summer or late Fall, but good enough to use w/o breaking the budget. I used a similar bag from Campmor back in the day!</t>
  </si>
  <si>
    <t>Garbage Bag</t>
  </si>
  <si>
    <t>In Kitchen</t>
  </si>
  <si>
    <t>Cooking</t>
  </si>
  <si>
    <t>Amazon</t>
  </si>
  <si>
    <t>Basic cook pot for one person</t>
  </si>
  <si>
    <t>Pet Store</t>
  </si>
  <si>
    <t>Easy to make. Light. Works as a pot stand.</t>
  </si>
  <si>
    <t>Aluminum Foil Windscreen</t>
  </si>
  <si>
    <t>Kitchen</t>
  </si>
  <si>
    <t>Fold over some foil to make a basic wind screen</t>
  </si>
  <si>
    <t>Ziplock Bag</t>
  </si>
  <si>
    <t>.375 oz</t>
  </si>
  <si>
    <t>For spoon, lighter, toothbush and tooth paste</t>
  </si>
  <si>
    <t>20 oz Mtn Dew Bottle</t>
  </si>
  <si>
    <t>.125 oz</t>
  </si>
  <si>
    <t>Quicky Mart</t>
  </si>
  <si>
    <t>For fuel. I like Mountain Dew bottles as the green color sticks out.</t>
  </si>
  <si>
    <t>Lexan Spoon</t>
  </si>
  <si>
    <t>Lighter</t>
  </si>
  <si>
    <t>Toothbrush</t>
  </si>
  <si>
    <t>Bathroom</t>
  </si>
  <si>
    <t>At least I hope you have one! ;)</t>
  </si>
  <si>
    <t>Sub Total</t>
  </si>
  <si>
    <t>Hydration</t>
  </si>
  <si>
    <t>(2) 1 qt. Sport Drink Bottles</t>
  </si>
  <si>
    <t>Grocery Store</t>
  </si>
  <si>
    <t>Comes with a drink!</t>
  </si>
  <si>
    <t>Potable Aqua</t>
  </si>
  <si>
    <t>I still use these. Don't mind the taste. :)</t>
  </si>
  <si>
    <t>Clothing</t>
  </si>
  <si>
    <t>Surplus Store</t>
  </si>
  <si>
    <t>Light, warm and cheap. Wear it under a rain jacket.</t>
  </si>
  <si>
    <t>Sports Authority or similar</t>
  </si>
  <si>
    <t>Good for on-trail backpacking, not so much for off-trail. The jacket works surprisingly well. The pants need some TLC otherwise you may accidentally rip them</t>
  </si>
  <si>
    <t>Cool Max Running Socks</t>
  </si>
  <si>
    <t>1.5 oz</t>
  </si>
  <si>
    <t>Target</t>
  </si>
  <si>
    <t>Three per package. Good bargain! I love C9 clothing. http://www.pmags.com/gear-review-champion-c9-clothing-target</t>
  </si>
  <si>
    <t>Polypro top and bottoms (irregulars)</t>
  </si>
  <si>
    <t>Cheap and effective.</t>
  </si>
  <si>
    <t>Fleece Beanie</t>
  </si>
  <si>
    <t>Home Depot in season</t>
  </si>
  <si>
    <t>Your standard warm hat. Nothing fancy.</t>
  </si>
  <si>
    <t>Fleece Gloves</t>
  </si>
  <si>
    <t>Home Depot in Season</t>
  </si>
  <si>
    <t>Basic gloves for warmth. Often found near the checkout aisle during winter.</t>
  </si>
  <si>
    <t>A waterproof stuff sack for your clothing!</t>
  </si>
  <si>
    <t>Subtotal</t>
  </si>
  <si>
    <t>First Aid Kit</t>
  </si>
  <si>
    <t>Ibuprofen</t>
  </si>
  <si>
    <t>Just a basic kit for moderate emergencies, aches and pains</t>
  </si>
  <si>
    <t>(4) 4x4 Gauze Pads</t>
  </si>
  <si>
    <t>Duct tape, bandannas, etc. works as first aid items as well</t>
  </si>
  <si>
    <t>Ziplock</t>
  </si>
  <si>
    <t>&lt;.125</t>
  </si>
  <si>
    <t>(5) Band-aids</t>
  </si>
  <si>
    <t>Misc</t>
  </si>
  <si>
    <t>Energizer Head Lamp</t>
  </si>
  <si>
    <t>Basic headlamp. Nothing fancy. Works well enough!</t>
  </si>
  <si>
    <t>Bandanna</t>
  </si>
  <si>
    <t>Any outfitter</t>
  </si>
  <si>
    <t>Basic, all-purpose piece of clothing. It does it all!</t>
  </si>
  <si>
    <t>T/P</t>
  </si>
  <si>
    <t>Purrell</t>
  </si>
  <si>
    <t>Drugstore</t>
  </si>
  <si>
    <t>Buy the trial size</t>
  </si>
  <si>
    <t>Use a larger sized one for all the misc items</t>
  </si>
  <si>
    <t>Total Base Packweight and Cost</t>
  </si>
  <si>
    <t>225.275 oz/ or ~14lbs</t>
  </si>
  <si>
    <t>Equipment on Self</t>
  </si>
  <si>
    <t>65/35 Poly-Cotton Dress Shirt</t>
  </si>
  <si>
    <t>Closet</t>
  </si>
  <si>
    <t>A little cotton is OK esp if you have the appropriate warm layers. Honest. :) I like long sleeves for sun and bug protection</t>
  </si>
  <si>
    <t>Nylon Running shorts</t>
  </si>
  <si>
    <t>Most people have some sort of work out shorts</t>
  </si>
  <si>
    <t>C9 Running socks</t>
  </si>
  <si>
    <t>Already bought</t>
  </si>
  <si>
    <t>Boonie Hat</t>
  </si>
  <si>
    <t>Basic sun and rain protection</t>
  </si>
  <si>
    <t>Swiss Army Knife Classic</t>
  </si>
  <si>
    <t>All you really need...</t>
  </si>
  <si>
    <t>Used ski poles with duct tape around handle</t>
  </si>
  <si>
    <t>Thrift store or used sport goods store</t>
  </si>
  <si>
    <t>Duct tape is for EVERYTHING! Ski poles help with hiking and tarp set up.</t>
  </si>
  <si>
    <t>Running Shoes</t>
  </si>
  <si>
    <t>Assuming most people have a pair for workouts</t>
  </si>
  <si>
    <t>Compass</t>
  </si>
  <si>
    <t>A basic compass is fine. Silva 1-2-3 or similar works well.</t>
  </si>
  <si>
    <t>Sunglasses</t>
  </si>
  <si>
    <t>Probably on the dash of your car right now!</t>
  </si>
  <si>
    <t>Total weight and cost "on self"</t>
  </si>
  <si>
    <t>63.500 / 3.970 lbs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</si>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</sst>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8"/>
      <color rgb="FF0000FF"/>
      <name val="Times New Roman"/>
      <family val="1"/>
    </font>
    <font>
      <sz val="8"/>
      <color theme="1"/>
      <name val="Times New Roman"/>
      <family val="1"/>
    </font>
    <font>
      <b/>
      <i/>
      <sz val="8"/>
      <color rgb="FF333333"/>
      <name val="Times New Roman"/>
      <family val="1"/>
    </font>
    <font>
      <sz val="8"/>
      <color rgb="FF333333"/>
      <name val="Times New Roman"/>
      <family val="1"/>
    </font>
    <font>
      <u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u/>
      <sz val="10"/>
      <color theme="10"/>
      <name val="Arial"/>
      <family val="2"/>
    </font>
    <font>
      <u/>
      <sz val="8"/>
      <color theme="10"/>
      <name val="Times New Roman"/>
      <family val="1"/>
    </font>
    <font>
      <b/>
      <sz val="8"/>
      <color rgb="FF333333"/>
      <name val="Times New Roman"/>
      <family val="1"/>
    </font>
    <font>
      <b/>
      <sz val="8"/>
      <color rgb="FF0064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rgb="FFDDDDDD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DDDDD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DDDDDD"/>
      </top>
      <bottom/>
      <diagonal/>
    </border>
    <border>
      <left style="thin">
        <color theme="0"/>
      </left>
      <right style="thin">
        <color theme="0"/>
      </right>
      <top style="thin">
        <color rgb="FFDDDDDD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3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4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6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9" fillId="3" borderId="2" xfId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left"/>
    </xf>
    <xf numFmtId="165" fontId="4" fillId="4" borderId="2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9" fillId="4" borderId="2" xfId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64" fontId="10" fillId="4" borderId="2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ortsauthority.com/product/index.jsp?productId=11367432" TargetMode="External"/><Relationship Id="rId13" Type="http://schemas.openxmlformats.org/officeDocument/2006/relationships/hyperlink" Target="http://survivalcache.com/30-uses-for-a-bandana/" TargetMode="External"/><Relationship Id="rId3" Type="http://schemas.openxmlformats.org/officeDocument/2006/relationships/hyperlink" Target="http://www.pmags.com/sleepings-pads-a-grounded-view" TargetMode="External"/><Relationship Id="rId7" Type="http://schemas.openxmlformats.org/officeDocument/2006/relationships/hyperlink" Target="https://www.google.com/search?q=m-65+liner&amp;hl=en&amp;pws=0&amp;bpcl=39314241&amp;um=1&amp;num=20&amp;bav=on.2,or.r_gc.r_pw.r_cp.r_qf.&amp;biw=1596&amp;bih=889&amp;ie=UTF-8&amp;tbm=isch&amp;source=og&amp;sa=N&amp;tab=wi&amp;ei=TQu9UNuKGY2ayQHOg4HIBA" TargetMode="External"/><Relationship Id="rId12" Type="http://schemas.openxmlformats.org/officeDocument/2006/relationships/hyperlink" Target="http://www.amazon.com/Eveready-LED-Headlamp-Red-Black/dp/B00IEVK9US/ref=dp_ob_title_sports" TargetMode="External"/><Relationship Id="rId17" Type="http://schemas.openxmlformats.org/officeDocument/2006/relationships/hyperlink" Target="http://www.pmags.com/duct-tape-is-magic" TargetMode="External"/><Relationship Id="rId2" Type="http://schemas.openxmlformats.org/officeDocument/2006/relationships/hyperlink" Target="http://www.pmags.com/ground-cloths-a-quick-overview" TargetMode="External"/><Relationship Id="rId16" Type="http://schemas.openxmlformats.org/officeDocument/2006/relationships/hyperlink" Target="http://www.amazon.com/Victorinox-Swiss-Classic-Pocket-Knife/dp/B0013HBJ8Q" TargetMode="External"/><Relationship Id="rId1" Type="http://schemas.openxmlformats.org/officeDocument/2006/relationships/hyperlink" Target="http://www.ebay.com/sch/External-Frame-Packs-/36110/i.html?_sop=15" TargetMode="External"/><Relationship Id="rId6" Type="http://schemas.openxmlformats.org/officeDocument/2006/relationships/hyperlink" Target="http://andrewskurka.com/how-to/how-to-make-a-fancy-feast-alcohol-stove/" TargetMode="External"/><Relationship Id="rId11" Type="http://schemas.openxmlformats.org/officeDocument/2006/relationships/hyperlink" Target="http://www.pmags.com/more-gear-on-the-cheap" TargetMode="External"/><Relationship Id="rId5" Type="http://schemas.openxmlformats.org/officeDocument/2006/relationships/hyperlink" Target="http://www.amazon.com/Stanco-Non-Stick-Grease-Strainer-Black/dp/B000MVTIOQ" TargetMode="External"/><Relationship Id="rId15" Type="http://schemas.openxmlformats.org/officeDocument/2006/relationships/hyperlink" Target="http://www.pmags.com/gear-review-the-boonie-hat" TargetMode="External"/><Relationship Id="rId10" Type="http://schemas.openxmlformats.org/officeDocument/2006/relationships/hyperlink" Target="http://www.pmags.com/more-gear-on-the-cheap" TargetMode="External"/><Relationship Id="rId4" Type="http://schemas.openxmlformats.org/officeDocument/2006/relationships/hyperlink" Target="http://www.ebay.com/itm/PURELAND-Hippo250-23-F-Mummy-Sleeping-Bag-20-F-25-F-/390271816625?pt=LH_DefaultDomain_0&amp;hash=item5ade0353b1" TargetMode="External"/><Relationship Id="rId9" Type="http://schemas.openxmlformats.org/officeDocument/2006/relationships/hyperlink" Target="http://www.theunderwearguys.com/product_info.php?products_id=175" TargetMode="External"/><Relationship Id="rId14" Type="http://schemas.openxmlformats.org/officeDocument/2006/relationships/hyperlink" Target="http://www.pmags.com/gear-review-thrift-store-dress-shi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P4" sqref="P4"/>
    </sheetView>
  </sheetViews>
  <sheetFormatPr defaultRowHeight="15" x14ac:dyDescent="0.25"/>
  <cols>
    <col min="1" max="1" width="23.7109375" customWidth="1"/>
    <col min="2" max="2" width="18.42578125" customWidth="1"/>
    <col min="4" max="4" width="15.140625" customWidth="1"/>
    <col min="5" max="5" width="27.28515625" customWidth="1"/>
    <col min="14" max="14" width="44.85546875" customWidth="1"/>
  </cols>
  <sheetData>
    <row r="1" spans="1:14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4"/>
    </row>
    <row r="2" spans="1:14" x14ac:dyDescent="0.25">
      <c r="A2" s="5" t="s">
        <v>6</v>
      </c>
      <c r="B2" s="6" t="s">
        <v>7</v>
      </c>
      <c r="C2" s="7">
        <v>40</v>
      </c>
      <c r="D2" s="6">
        <v>56</v>
      </c>
      <c r="E2" s="8" t="str">
        <f>HYPERLINK("http://www.ebay.com/sch/External-Frame-Packs-/36110/i.html?_sop=15","E-Bay or used sports store")</f>
        <v>E-Bay or used sports store</v>
      </c>
      <c r="F2" s="6" t="s">
        <v>8</v>
      </c>
      <c r="G2" s="9"/>
      <c r="H2" s="9"/>
      <c r="I2" s="9"/>
      <c r="J2" s="9"/>
      <c r="K2" s="9"/>
      <c r="L2" s="9"/>
      <c r="M2" s="9"/>
      <c r="N2" s="10"/>
    </row>
    <row r="3" spans="1:14" x14ac:dyDescent="0.25">
      <c r="A3" s="11"/>
      <c r="B3" s="12" t="s">
        <v>9</v>
      </c>
      <c r="C3" s="12" t="s">
        <v>10</v>
      </c>
      <c r="D3" s="12">
        <v>0.625</v>
      </c>
      <c r="E3" s="12" t="s">
        <v>11</v>
      </c>
      <c r="F3" s="12" t="s">
        <v>12</v>
      </c>
      <c r="G3" s="13"/>
      <c r="H3" s="13"/>
      <c r="I3" s="13"/>
      <c r="J3" s="13"/>
      <c r="K3" s="13"/>
      <c r="L3" s="13"/>
      <c r="M3" s="13"/>
      <c r="N3" s="14"/>
    </row>
    <row r="4" spans="1:14" x14ac:dyDescent="0.25">
      <c r="A4" s="15" t="s">
        <v>13</v>
      </c>
      <c r="B4" s="16"/>
      <c r="C4" s="17">
        <v>40</v>
      </c>
      <c r="D4" s="18">
        <v>56.625</v>
      </c>
      <c r="E4" s="6"/>
      <c r="F4" s="6"/>
      <c r="G4" s="9"/>
      <c r="H4" s="9"/>
      <c r="I4" s="9"/>
      <c r="J4" s="9"/>
      <c r="K4" s="9"/>
      <c r="L4" s="9"/>
      <c r="M4" s="9"/>
      <c r="N4" s="10"/>
    </row>
    <row r="5" spans="1:14" x14ac:dyDescent="0.25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4"/>
    </row>
    <row r="6" spans="1:14" x14ac:dyDescent="0.25">
      <c r="A6" s="5" t="s">
        <v>14</v>
      </c>
      <c r="B6" s="6" t="s">
        <v>15</v>
      </c>
      <c r="C6" s="7">
        <v>5</v>
      </c>
      <c r="D6" s="6">
        <v>40</v>
      </c>
      <c r="E6" s="6" t="s">
        <v>16</v>
      </c>
      <c r="F6" s="6"/>
      <c r="G6" s="9"/>
      <c r="H6" s="9"/>
      <c r="I6" s="9"/>
      <c r="J6" s="9"/>
      <c r="K6" s="9"/>
      <c r="L6" s="9"/>
      <c r="M6" s="9"/>
      <c r="N6" s="10"/>
    </row>
    <row r="7" spans="1:14" x14ac:dyDescent="0.25">
      <c r="A7" s="11"/>
      <c r="B7" s="12" t="s">
        <v>17</v>
      </c>
      <c r="C7" s="19">
        <v>6</v>
      </c>
      <c r="D7" s="12">
        <v>3</v>
      </c>
      <c r="E7" s="12" t="s">
        <v>18</v>
      </c>
      <c r="F7" s="12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20"/>
      <c r="B8" s="6" t="s">
        <v>19</v>
      </c>
      <c r="C8" s="7">
        <v>4</v>
      </c>
      <c r="D8" s="6">
        <v>1</v>
      </c>
      <c r="E8" s="6" t="s">
        <v>18</v>
      </c>
      <c r="F8" s="6" t="s">
        <v>20</v>
      </c>
      <c r="G8" s="9"/>
      <c r="H8" s="9"/>
      <c r="I8" s="9"/>
      <c r="J8" s="9"/>
      <c r="K8" s="9"/>
      <c r="L8" s="9"/>
      <c r="M8" s="9"/>
      <c r="N8" s="10"/>
    </row>
    <row r="9" spans="1:14" x14ac:dyDescent="0.25">
      <c r="A9" s="11"/>
      <c r="B9" s="21" t="str">
        <f>HYPERLINK("http://www.pmags.com/ground-cloths-a-quick-overview","3 mil Painters Drop Cloth")</f>
        <v>3 mil Painters Drop Cloth</v>
      </c>
      <c r="C9" s="19">
        <v>4</v>
      </c>
      <c r="D9" s="12">
        <v>6</v>
      </c>
      <c r="E9" s="12" t="s">
        <v>16</v>
      </c>
      <c r="F9" s="12"/>
      <c r="G9" s="13"/>
      <c r="H9" s="13"/>
      <c r="I9" s="13"/>
      <c r="J9" s="13"/>
      <c r="K9" s="13"/>
      <c r="L9" s="13"/>
      <c r="M9" s="13"/>
      <c r="N9" s="14"/>
    </row>
    <row r="10" spans="1:14" x14ac:dyDescent="0.25">
      <c r="A10" s="20"/>
      <c r="B10" s="6" t="s">
        <v>21</v>
      </c>
      <c r="C10" s="7">
        <v>7</v>
      </c>
      <c r="D10" s="6">
        <v>4</v>
      </c>
      <c r="E10" s="6" t="s">
        <v>18</v>
      </c>
      <c r="F10" s="6"/>
      <c r="G10" s="9"/>
      <c r="H10" s="9"/>
      <c r="I10" s="9"/>
      <c r="J10" s="9"/>
      <c r="K10" s="9"/>
      <c r="L10" s="9"/>
      <c r="M10" s="9"/>
      <c r="N10" s="10"/>
    </row>
    <row r="11" spans="1:14" x14ac:dyDescent="0.25">
      <c r="A11" s="22" t="s">
        <v>22</v>
      </c>
      <c r="B11" s="23"/>
      <c r="C11" s="24">
        <v>26</v>
      </c>
      <c r="D11" s="23">
        <v>54</v>
      </c>
      <c r="E11" s="23"/>
      <c r="F11" s="12"/>
      <c r="G11" s="13"/>
      <c r="H11" s="13"/>
      <c r="I11" s="13"/>
      <c r="J11" s="13"/>
      <c r="K11" s="13"/>
      <c r="L11" s="13"/>
      <c r="M11" s="13"/>
      <c r="N11" s="14"/>
    </row>
    <row r="12" spans="1:14" x14ac:dyDescent="0.25">
      <c r="A12" s="20"/>
      <c r="B12" s="6"/>
      <c r="C12" s="6"/>
      <c r="D12" s="6"/>
      <c r="E12" s="6"/>
      <c r="F12" s="6"/>
      <c r="G12" s="9"/>
      <c r="H12" s="9"/>
      <c r="I12" s="9"/>
      <c r="J12" s="9"/>
      <c r="K12" s="9"/>
      <c r="L12" s="9"/>
      <c r="M12" s="9"/>
      <c r="N12" s="10"/>
    </row>
    <row r="13" spans="1:14" x14ac:dyDescent="0.25">
      <c r="A13" s="25" t="s">
        <v>23</v>
      </c>
      <c r="B13" s="21" t="str">
        <f>HYPERLINK("http://www.pmags.com/sleepings-pads-a-grounded-view","Blue Foam Pad")</f>
        <v>Blue Foam Pad</v>
      </c>
      <c r="C13" s="19">
        <v>10</v>
      </c>
      <c r="D13" s="12">
        <v>10</v>
      </c>
      <c r="E13" s="12" t="s">
        <v>24</v>
      </c>
      <c r="F13" s="12"/>
      <c r="G13" s="13"/>
      <c r="H13" s="13"/>
      <c r="I13" s="13"/>
      <c r="J13" s="13"/>
      <c r="K13" s="13"/>
      <c r="L13" s="13"/>
      <c r="M13" s="13"/>
      <c r="N13" s="14"/>
    </row>
    <row r="14" spans="1:14" x14ac:dyDescent="0.25">
      <c r="A14" s="20"/>
      <c r="B14" s="26" t="s">
        <v>25</v>
      </c>
      <c r="C14" s="7">
        <v>41</v>
      </c>
      <c r="D14" s="6">
        <v>42</v>
      </c>
      <c r="E14" s="27" t="s">
        <v>26</v>
      </c>
      <c r="F14" s="6" t="s">
        <v>27</v>
      </c>
      <c r="G14" s="9"/>
      <c r="H14" s="9"/>
      <c r="I14" s="9"/>
      <c r="J14" s="9"/>
      <c r="K14" s="9"/>
      <c r="L14" s="9"/>
      <c r="M14" s="9"/>
      <c r="N14" s="10"/>
    </row>
    <row r="15" spans="1:14" x14ac:dyDescent="0.25">
      <c r="A15" s="11"/>
      <c r="B15" s="12" t="s">
        <v>28</v>
      </c>
      <c r="C15" s="12" t="s">
        <v>10</v>
      </c>
      <c r="D15" s="12">
        <v>0.625</v>
      </c>
      <c r="E15" s="12" t="s">
        <v>29</v>
      </c>
      <c r="F15" s="12"/>
      <c r="G15" s="13"/>
      <c r="H15" s="13"/>
      <c r="I15" s="13"/>
      <c r="J15" s="13"/>
      <c r="K15" s="13"/>
      <c r="L15" s="13"/>
      <c r="M15" s="13"/>
      <c r="N15" s="14"/>
    </row>
    <row r="16" spans="1:14" x14ac:dyDescent="0.25">
      <c r="A16" s="15" t="s">
        <v>22</v>
      </c>
      <c r="B16" s="18"/>
      <c r="C16" s="17">
        <v>51</v>
      </c>
      <c r="D16" s="18">
        <v>52.625</v>
      </c>
      <c r="E16" s="6"/>
      <c r="F16" s="6"/>
      <c r="G16" s="9"/>
      <c r="H16" s="9"/>
      <c r="I16" s="9"/>
      <c r="J16" s="9"/>
      <c r="K16" s="9"/>
      <c r="L16" s="9"/>
      <c r="M16" s="9"/>
      <c r="N16" s="10"/>
    </row>
    <row r="17" spans="1:14" x14ac:dyDescent="0.25">
      <c r="A17" s="11"/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4"/>
    </row>
    <row r="18" spans="1:14" x14ac:dyDescent="0.25">
      <c r="A18" s="5" t="s">
        <v>30</v>
      </c>
      <c r="B18" s="8" t="str">
        <f>HYPERLINK("http://www.amazon.com/Stanco-Non-Stick-Grease-Strainer-Black/dp/B000MVTIOQ","Stanco Grease Pot")</f>
        <v>Stanco Grease Pot</v>
      </c>
      <c r="C18" s="7">
        <v>10</v>
      </c>
      <c r="D18" s="6">
        <v>3.7</v>
      </c>
      <c r="E18" s="6" t="s">
        <v>31</v>
      </c>
      <c r="F18" s="6" t="s">
        <v>32</v>
      </c>
      <c r="G18" s="9"/>
      <c r="H18" s="9"/>
      <c r="I18" s="9"/>
      <c r="J18" s="9"/>
      <c r="K18" s="9"/>
      <c r="L18" s="9"/>
      <c r="M18" s="9"/>
      <c r="N18" s="10"/>
    </row>
    <row r="19" spans="1:14" x14ac:dyDescent="0.25">
      <c r="A19" s="11"/>
      <c r="B19" s="21" t="str">
        <f>HYPERLINK("http://andrewskurka.com/how-to/how-to-make-a-fancy-feast-alcohol-stove/","Cat Food Can Stove")</f>
        <v>Cat Food Can Stove</v>
      </c>
      <c r="C19" s="12">
        <v>0.5</v>
      </c>
      <c r="D19" s="12">
        <v>0.3</v>
      </c>
      <c r="E19" s="12" t="s">
        <v>33</v>
      </c>
      <c r="F19" s="12" t="s">
        <v>34</v>
      </c>
      <c r="G19" s="13"/>
      <c r="H19" s="13"/>
      <c r="I19" s="13"/>
      <c r="J19" s="13"/>
      <c r="K19" s="13"/>
      <c r="L19" s="13"/>
      <c r="M19" s="13"/>
      <c r="N19" s="14"/>
    </row>
    <row r="20" spans="1:14" x14ac:dyDescent="0.25">
      <c r="A20" s="20"/>
      <c r="B20" s="6" t="s">
        <v>35</v>
      </c>
      <c r="C20" s="6" t="s">
        <v>10</v>
      </c>
      <c r="D20" s="6">
        <v>1</v>
      </c>
      <c r="E20" s="6" t="s">
        <v>36</v>
      </c>
      <c r="F20" s="6" t="s">
        <v>37</v>
      </c>
      <c r="G20" s="9"/>
      <c r="H20" s="9"/>
      <c r="I20" s="9"/>
      <c r="J20" s="9"/>
      <c r="K20" s="9"/>
      <c r="L20" s="9"/>
      <c r="M20" s="9"/>
      <c r="N20" s="10"/>
    </row>
    <row r="21" spans="1:14" x14ac:dyDescent="0.25">
      <c r="A21" s="11"/>
      <c r="B21" s="12" t="s">
        <v>38</v>
      </c>
      <c r="C21" s="12" t="s">
        <v>10</v>
      </c>
      <c r="D21" s="12" t="s">
        <v>39</v>
      </c>
      <c r="E21" s="12" t="s">
        <v>36</v>
      </c>
      <c r="F21" s="12" t="s">
        <v>40</v>
      </c>
      <c r="G21" s="13"/>
      <c r="H21" s="13"/>
      <c r="I21" s="13"/>
      <c r="J21" s="13"/>
      <c r="K21" s="13"/>
      <c r="L21" s="13"/>
      <c r="M21" s="13"/>
      <c r="N21" s="14"/>
    </row>
    <row r="22" spans="1:14" x14ac:dyDescent="0.25">
      <c r="A22" s="20"/>
      <c r="B22" s="6" t="s">
        <v>41</v>
      </c>
      <c r="C22" s="28">
        <v>1.5</v>
      </c>
      <c r="D22" s="6" t="s">
        <v>42</v>
      </c>
      <c r="E22" s="6" t="s">
        <v>43</v>
      </c>
      <c r="F22" s="6" t="s">
        <v>44</v>
      </c>
      <c r="G22" s="9"/>
      <c r="H22" s="9"/>
      <c r="I22" s="9"/>
      <c r="J22" s="9"/>
      <c r="K22" s="9"/>
      <c r="L22" s="9"/>
      <c r="M22" s="9"/>
      <c r="N22" s="10"/>
    </row>
    <row r="23" spans="1:14" x14ac:dyDescent="0.25">
      <c r="A23" s="11"/>
      <c r="B23" s="12" t="s">
        <v>45</v>
      </c>
      <c r="C23" s="29">
        <v>1</v>
      </c>
      <c r="D23" s="12">
        <v>0.375</v>
      </c>
      <c r="E23" s="12" t="s">
        <v>18</v>
      </c>
      <c r="F23" s="12"/>
      <c r="G23" s="13"/>
      <c r="H23" s="13"/>
      <c r="I23" s="13"/>
      <c r="J23" s="13"/>
      <c r="K23" s="13"/>
      <c r="L23" s="13"/>
      <c r="M23" s="13"/>
      <c r="N23" s="14"/>
    </row>
    <row r="24" spans="1:14" x14ac:dyDescent="0.25">
      <c r="A24" s="20"/>
      <c r="B24" s="6" t="s">
        <v>46</v>
      </c>
      <c r="C24" s="28">
        <v>1</v>
      </c>
      <c r="D24" s="6">
        <v>0.5</v>
      </c>
      <c r="E24" s="6" t="s">
        <v>43</v>
      </c>
      <c r="F24" s="6"/>
      <c r="G24" s="9"/>
      <c r="H24" s="9"/>
      <c r="I24" s="9"/>
      <c r="J24" s="9"/>
      <c r="K24" s="9"/>
      <c r="L24" s="9"/>
      <c r="M24" s="9"/>
      <c r="N24" s="10"/>
    </row>
    <row r="25" spans="1:14" x14ac:dyDescent="0.25">
      <c r="A25" s="11"/>
      <c r="B25" s="12" t="s">
        <v>47</v>
      </c>
      <c r="C25" s="12" t="s">
        <v>10</v>
      </c>
      <c r="D25" s="12">
        <v>0.25</v>
      </c>
      <c r="E25" s="12" t="s">
        <v>48</v>
      </c>
      <c r="F25" s="12" t="s">
        <v>49</v>
      </c>
      <c r="G25" s="13"/>
      <c r="H25" s="13"/>
      <c r="I25" s="13"/>
      <c r="J25" s="13"/>
      <c r="K25" s="13"/>
      <c r="L25" s="13"/>
      <c r="M25" s="13"/>
      <c r="N25" s="14"/>
    </row>
    <row r="26" spans="1:14" x14ac:dyDescent="0.25">
      <c r="A26" s="30" t="s">
        <v>50</v>
      </c>
      <c r="B26" s="6"/>
      <c r="C26" s="31">
        <v>14</v>
      </c>
      <c r="D26" s="32">
        <v>6.625</v>
      </c>
      <c r="E26" s="6"/>
      <c r="F26" s="6"/>
      <c r="G26" s="9"/>
      <c r="H26" s="9"/>
      <c r="I26" s="9"/>
      <c r="J26" s="9"/>
      <c r="K26" s="9"/>
      <c r="L26" s="9"/>
      <c r="M26" s="9"/>
      <c r="N26" s="10"/>
    </row>
    <row r="27" spans="1:14" x14ac:dyDescent="0.25">
      <c r="A27" s="11"/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4"/>
    </row>
    <row r="28" spans="1:14" x14ac:dyDescent="0.25">
      <c r="A28" s="5" t="s">
        <v>51</v>
      </c>
      <c r="B28" s="6" t="s">
        <v>52</v>
      </c>
      <c r="C28" s="7">
        <v>2</v>
      </c>
      <c r="D28" s="6">
        <v>2.25</v>
      </c>
      <c r="E28" s="6" t="s">
        <v>53</v>
      </c>
      <c r="F28" s="6" t="s">
        <v>54</v>
      </c>
      <c r="G28" s="9"/>
      <c r="H28" s="9"/>
      <c r="I28" s="9"/>
      <c r="J28" s="9"/>
      <c r="K28" s="9"/>
      <c r="L28" s="9"/>
      <c r="M28" s="9"/>
      <c r="N28" s="10"/>
    </row>
    <row r="29" spans="1:14" x14ac:dyDescent="0.25">
      <c r="A29" s="11"/>
      <c r="B29" s="12" t="s">
        <v>55</v>
      </c>
      <c r="C29" s="19">
        <v>7</v>
      </c>
      <c r="D29" s="12">
        <v>0.8</v>
      </c>
      <c r="E29" s="12" t="s">
        <v>18</v>
      </c>
      <c r="F29" s="12" t="s">
        <v>56</v>
      </c>
      <c r="G29" s="13"/>
      <c r="H29" s="13"/>
      <c r="I29" s="13"/>
      <c r="J29" s="13"/>
      <c r="K29" s="13"/>
      <c r="L29" s="13"/>
      <c r="M29" s="13"/>
      <c r="N29" s="14"/>
    </row>
    <row r="30" spans="1:14" x14ac:dyDescent="0.25">
      <c r="A30" s="30" t="s">
        <v>50</v>
      </c>
      <c r="B30" s="6"/>
      <c r="C30" s="6"/>
      <c r="D30" s="32">
        <v>3.15</v>
      </c>
      <c r="E30" s="6"/>
      <c r="F30" s="6"/>
      <c r="G30" s="9"/>
      <c r="H30" s="9"/>
      <c r="I30" s="9"/>
      <c r="J30" s="9"/>
      <c r="K30" s="9"/>
      <c r="L30" s="9"/>
      <c r="M30" s="9"/>
      <c r="N30" s="10"/>
    </row>
    <row r="31" spans="1:14" x14ac:dyDescent="0.25">
      <c r="A31" s="11"/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4"/>
    </row>
    <row r="32" spans="1:14" x14ac:dyDescent="0.25">
      <c r="A32" s="5" t="s">
        <v>57</v>
      </c>
      <c r="B32" s="8" t="str">
        <f>HYPERLINK("https://www.google.com/search?q=m-65+liner&amp;hl=en&amp;pws=0&amp;bpcl=39314241&amp;um=1&amp;num=20&amp;bav=on.2,or.r_gc.r_pw.r_cp.r_qf.&amp;biw=1596&amp;bih=889&amp;ie=UTF-8&amp;tbm=isch&amp;source=og&amp;sa=N&amp;tab=wi&amp;ei=TQu9UNuKGY2ayQHOg4HIBA","M-65 Liner jacket")</f>
        <v>M-65 Liner jacket</v>
      </c>
      <c r="C32" s="7">
        <v>10</v>
      </c>
      <c r="D32" s="6">
        <v>12</v>
      </c>
      <c r="E32" s="6" t="s">
        <v>58</v>
      </c>
      <c r="F32" s="6" t="s">
        <v>59</v>
      </c>
      <c r="G32" s="9"/>
      <c r="H32" s="9"/>
      <c r="I32" s="9"/>
      <c r="J32" s="9"/>
      <c r="K32" s="9"/>
      <c r="L32" s="9"/>
      <c r="M32" s="9"/>
      <c r="N32" s="10"/>
    </row>
    <row r="33" spans="1:14" x14ac:dyDescent="0.25">
      <c r="A33" s="11"/>
      <c r="B33" s="21" t="str">
        <f>HYPERLINK("http://www.sportsauthority.com/product/index.jsp?productId=11367432","Dri Ducks Rain Suit")</f>
        <v>Dri Ducks Rain Suit</v>
      </c>
      <c r="C33" s="19">
        <v>20</v>
      </c>
      <c r="D33" s="12">
        <v>12</v>
      </c>
      <c r="E33" s="12" t="s">
        <v>60</v>
      </c>
      <c r="F33" s="12" t="s">
        <v>61</v>
      </c>
      <c r="G33" s="13"/>
      <c r="H33" s="13"/>
      <c r="I33" s="13"/>
      <c r="J33" s="13"/>
      <c r="K33" s="13"/>
      <c r="L33" s="13"/>
      <c r="M33" s="13"/>
      <c r="N33" s="14"/>
    </row>
    <row r="34" spans="1:14" x14ac:dyDescent="0.25">
      <c r="A34" s="20"/>
      <c r="B34" s="6" t="s">
        <v>62</v>
      </c>
      <c r="C34" s="7">
        <v>8</v>
      </c>
      <c r="D34" s="6" t="s">
        <v>63</v>
      </c>
      <c r="E34" s="6" t="s">
        <v>64</v>
      </c>
      <c r="F34" s="6" t="s">
        <v>65</v>
      </c>
      <c r="G34" s="9"/>
      <c r="H34" s="9"/>
      <c r="I34" s="9"/>
      <c r="J34" s="9"/>
      <c r="K34" s="9"/>
      <c r="L34" s="9"/>
      <c r="M34" s="9"/>
      <c r="N34" s="10"/>
    </row>
    <row r="35" spans="1:14" x14ac:dyDescent="0.25">
      <c r="A35" s="11"/>
      <c r="B35" s="12" t="s">
        <v>66</v>
      </c>
      <c r="C35" s="19">
        <v>20</v>
      </c>
      <c r="D35" s="12">
        <v>10</v>
      </c>
      <c r="E35" s="21" t="str">
        <f>HYPERLINK("http://www.theunderwearguys.com/product_info.php?products_id=175","The Underwear Guys")</f>
        <v>The Underwear Guys</v>
      </c>
      <c r="F35" s="12" t="s">
        <v>67</v>
      </c>
      <c r="G35" s="13"/>
      <c r="H35" s="13"/>
      <c r="I35" s="13"/>
      <c r="J35" s="13"/>
      <c r="K35" s="13"/>
      <c r="L35" s="13"/>
      <c r="M35" s="13"/>
      <c r="N35" s="14"/>
    </row>
    <row r="36" spans="1:14" x14ac:dyDescent="0.25">
      <c r="A36" s="20"/>
      <c r="B36" s="6" t="s">
        <v>68</v>
      </c>
      <c r="C36" s="7">
        <v>3</v>
      </c>
      <c r="D36" s="6">
        <v>1.125</v>
      </c>
      <c r="E36" s="26" t="s">
        <v>69</v>
      </c>
      <c r="F36" s="6" t="s">
        <v>70</v>
      </c>
      <c r="G36" s="9"/>
      <c r="H36" s="9"/>
      <c r="I36" s="9"/>
      <c r="J36" s="9"/>
      <c r="K36" s="9"/>
      <c r="L36" s="9"/>
      <c r="M36" s="9"/>
      <c r="N36" s="10"/>
    </row>
    <row r="37" spans="1:14" x14ac:dyDescent="0.25">
      <c r="A37" s="11"/>
      <c r="B37" s="12" t="s">
        <v>71</v>
      </c>
      <c r="C37" s="19">
        <v>7</v>
      </c>
      <c r="D37" s="12">
        <v>3</v>
      </c>
      <c r="E37" s="33" t="s">
        <v>72</v>
      </c>
      <c r="F37" s="12" t="s">
        <v>73</v>
      </c>
      <c r="G37" s="13"/>
      <c r="H37" s="13"/>
      <c r="I37" s="13"/>
      <c r="J37" s="13"/>
      <c r="K37" s="13"/>
      <c r="L37" s="13"/>
      <c r="M37" s="13"/>
      <c r="N37" s="14"/>
    </row>
    <row r="38" spans="1:14" x14ac:dyDescent="0.25">
      <c r="A38" s="20"/>
      <c r="B38" s="6" t="s">
        <v>28</v>
      </c>
      <c r="C38" s="6" t="s">
        <v>10</v>
      </c>
      <c r="D38" s="6">
        <v>0.375</v>
      </c>
      <c r="E38" s="6" t="s">
        <v>36</v>
      </c>
      <c r="F38" s="6" t="s">
        <v>74</v>
      </c>
      <c r="G38" s="9"/>
      <c r="H38" s="9"/>
      <c r="I38" s="9"/>
      <c r="J38" s="9"/>
      <c r="K38" s="9"/>
      <c r="L38" s="9"/>
      <c r="M38" s="9"/>
      <c r="N38" s="10"/>
    </row>
    <row r="39" spans="1:14" x14ac:dyDescent="0.25">
      <c r="A39" s="34" t="s">
        <v>75</v>
      </c>
      <c r="B39" s="12"/>
      <c r="C39" s="35">
        <v>68</v>
      </c>
      <c r="D39" s="36">
        <v>40</v>
      </c>
      <c r="E39" s="12"/>
      <c r="F39" s="12"/>
      <c r="G39" s="13"/>
      <c r="H39" s="13"/>
      <c r="I39" s="13"/>
      <c r="J39" s="13"/>
      <c r="K39" s="13"/>
      <c r="L39" s="13"/>
      <c r="M39" s="13"/>
      <c r="N39" s="14"/>
    </row>
    <row r="40" spans="1:14" x14ac:dyDescent="0.25">
      <c r="A40" s="20"/>
      <c r="B40" s="6"/>
      <c r="C40" s="6"/>
      <c r="D40" s="6"/>
      <c r="E40" s="6"/>
      <c r="F40" s="6"/>
      <c r="G40" s="9"/>
      <c r="H40" s="9"/>
      <c r="I40" s="9"/>
      <c r="J40" s="9"/>
      <c r="K40" s="9"/>
      <c r="L40" s="9"/>
      <c r="M40" s="9"/>
      <c r="N40" s="10"/>
    </row>
    <row r="41" spans="1:14" x14ac:dyDescent="0.25">
      <c r="A41" s="25" t="s">
        <v>76</v>
      </c>
      <c r="B41" s="12" t="s">
        <v>77</v>
      </c>
      <c r="C41" s="12" t="s">
        <v>10</v>
      </c>
      <c r="D41" s="12">
        <v>1</v>
      </c>
      <c r="E41" s="12" t="s">
        <v>48</v>
      </c>
      <c r="F41" s="12" t="s">
        <v>78</v>
      </c>
      <c r="G41" s="13"/>
      <c r="H41" s="13"/>
      <c r="I41" s="13"/>
      <c r="J41" s="13"/>
      <c r="K41" s="13"/>
      <c r="L41" s="13"/>
      <c r="M41" s="13"/>
      <c r="N41" s="14"/>
    </row>
    <row r="42" spans="1:14" x14ac:dyDescent="0.25">
      <c r="A42" s="20"/>
      <c r="B42" s="6" t="s">
        <v>79</v>
      </c>
      <c r="C42" s="6" t="s">
        <v>10</v>
      </c>
      <c r="D42" s="6">
        <v>0.375</v>
      </c>
      <c r="E42" s="6" t="s">
        <v>48</v>
      </c>
      <c r="F42" s="6" t="s">
        <v>80</v>
      </c>
      <c r="G42" s="9"/>
      <c r="H42" s="9"/>
      <c r="I42" s="9"/>
      <c r="J42" s="9"/>
      <c r="K42" s="9"/>
      <c r="L42" s="9"/>
      <c r="M42" s="9"/>
      <c r="N42" s="10"/>
    </row>
    <row r="43" spans="1:14" x14ac:dyDescent="0.25">
      <c r="A43" s="11"/>
      <c r="B43" s="12" t="s">
        <v>81</v>
      </c>
      <c r="C43" s="12" t="s">
        <v>10</v>
      </c>
      <c r="D43" s="12" t="s">
        <v>82</v>
      </c>
      <c r="E43" s="12" t="s">
        <v>48</v>
      </c>
      <c r="F43" s="12"/>
      <c r="G43" s="13"/>
      <c r="H43" s="13"/>
      <c r="I43" s="13"/>
      <c r="J43" s="13"/>
      <c r="K43" s="13"/>
      <c r="L43" s="13"/>
      <c r="M43" s="13"/>
      <c r="N43" s="14"/>
    </row>
    <row r="44" spans="1:14" x14ac:dyDescent="0.25">
      <c r="A44" s="20"/>
      <c r="B44" s="6" t="s">
        <v>83</v>
      </c>
      <c r="C44" s="6" t="s">
        <v>10</v>
      </c>
      <c r="D44" s="6" t="s">
        <v>82</v>
      </c>
      <c r="E44" s="6" t="s">
        <v>48</v>
      </c>
      <c r="F44" s="6"/>
      <c r="G44" s="9"/>
      <c r="H44" s="9"/>
      <c r="I44" s="9"/>
      <c r="J44" s="9"/>
      <c r="K44" s="9"/>
      <c r="L44" s="9"/>
      <c r="M44" s="9"/>
      <c r="N44" s="10"/>
    </row>
    <row r="45" spans="1:14" x14ac:dyDescent="0.25">
      <c r="A45" s="34" t="s">
        <v>75</v>
      </c>
      <c r="B45" s="12"/>
      <c r="C45" s="36" t="s">
        <v>10</v>
      </c>
      <c r="D45" s="36">
        <v>1.375</v>
      </c>
      <c r="E45" s="12"/>
      <c r="F45" s="12"/>
      <c r="G45" s="13"/>
      <c r="H45" s="13"/>
      <c r="I45" s="13"/>
      <c r="J45" s="13"/>
      <c r="K45" s="13"/>
      <c r="L45" s="13"/>
      <c r="M45" s="13"/>
      <c r="N45" s="14"/>
    </row>
    <row r="46" spans="1:14" x14ac:dyDescent="0.25">
      <c r="A46" s="20"/>
      <c r="B46" s="6"/>
      <c r="C46" s="6"/>
      <c r="D46" s="6"/>
      <c r="E46" s="6"/>
      <c r="F46" s="6"/>
      <c r="G46" s="9"/>
      <c r="H46" s="9"/>
      <c r="I46" s="9"/>
      <c r="J46" s="9"/>
      <c r="K46" s="9"/>
      <c r="L46" s="9"/>
      <c r="M46" s="9"/>
      <c r="N46" s="10"/>
    </row>
    <row r="47" spans="1:14" x14ac:dyDescent="0.25">
      <c r="A47" s="25" t="s">
        <v>84</v>
      </c>
      <c r="B47" s="12" t="s">
        <v>85</v>
      </c>
      <c r="C47" s="19">
        <v>8</v>
      </c>
      <c r="D47" s="12">
        <v>3</v>
      </c>
      <c r="E47" s="33" t="s">
        <v>31</v>
      </c>
      <c r="F47" s="12" t="s">
        <v>86</v>
      </c>
      <c r="G47" s="13"/>
      <c r="H47" s="13"/>
      <c r="I47" s="13"/>
      <c r="J47" s="13"/>
      <c r="K47" s="13"/>
      <c r="L47" s="13"/>
      <c r="M47" s="13"/>
      <c r="N47" s="14"/>
    </row>
    <row r="48" spans="1:14" x14ac:dyDescent="0.25">
      <c r="A48" s="20"/>
      <c r="B48" s="6" t="s">
        <v>87</v>
      </c>
      <c r="C48" s="7">
        <v>2</v>
      </c>
      <c r="D48" s="6">
        <v>0.375</v>
      </c>
      <c r="E48" s="6" t="s">
        <v>88</v>
      </c>
      <c r="F48" s="26" t="s">
        <v>89</v>
      </c>
      <c r="G48" s="9"/>
      <c r="H48" s="9"/>
      <c r="I48" s="9"/>
      <c r="J48" s="9"/>
      <c r="K48" s="9"/>
      <c r="L48" s="9"/>
      <c r="M48" s="9"/>
      <c r="N48" s="10"/>
    </row>
    <row r="49" spans="1:14" x14ac:dyDescent="0.25">
      <c r="A49" s="11"/>
      <c r="B49" s="12" t="s">
        <v>90</v>
      </c>
      <c r="C49" s="12" t="s">
        <v>10</v>
      </c>
      <c r="D49" s="12">
        <v>2</v>
      </c>
      <c r="E49" s="12" t="s">
        <v>48</v>
      </c>
      <c r="F49" s="12"/>
      <c r="G49" s="13"/>
      <c r="H49" s="13"/>
      <c r="I49" s="13"/>
      <c r="J49" s="13"/>
      <c r="K49" s="13"/>
      <c r="L49" s="13"/>
      <c r="M49" s="13"/>
      <c r="N49" s="14"/>
    </row>
    <row r="50" spans="1:14" x14ac:dyDescent="0.25">
      <c r="A50" s="20"/>
      <c r="B50" s="6" t="s">
        <v>91</v>
      </c>
      <c r="C50" s="7">
        <v>3</v>
      </c>
      <c r="D50" s="6">
        <v>2.25</v>
      </c>
      <c r="E50" s="6" t="s">
        <v>92</v>
      </c>
      <c r="F50" s="6" t="s">
        <v>93</v>
      </c>
      <c r="G50" s="9"/>
      <c r="H50" s="9"/>
      <c r="I50" s="9"/>
      <c r="J50" s="9"/>
      <c r="K50" s="9"/>
      <c r="L50" s="9"/>
      <c r="M50" s="9"/>
      <c r="N50" s="10"/>
    </row>
    <row r="51" spans="1:14" x14ac:dyDescent="0.25">
      <c r="A51" s="11"/>
      <c r="B51" s="12" t="s">
        <v>81</v>
      </c>
      <c r="C51" s="12" t="s">
        <v>10</v>
      </c>
      <c r="D51" s="12">
        <v>0.25</v>
      </c>
      <c r="E51" s="12" t="s">
        <v>10</v>
      </c>
      <c r="F51" s="12" t="s">
        <v>94</v>
      </c>
      <c r="G51" s="13"/>
      <c r="H51" s="13"/>
      <c r="I51" s="13"/>
      <c r="J51" s="13"/>
      <c r="K51" s="13"/>
      <c r="L51" s="13"/>
      <c r="M51" s="13"/>
      <c r="N51" s="14"/>
    </row>
    <row r="52" spans="1:14" x14ac:dyDescent="0.25">
      <c r="A52" s="30" t="s">
        <v>50</v>
      </c>
      <c r="B52" s="6"/>
      <c r="C52" s="31">
        <v>10</v>
      </c>
      <c r="D52" s="32">
        <v>10.875</v>
      </c>
      <c r="E52" s="6"/>
      <c r="F52" s="6"/>
      <c r="G52" s="9"/>
      <c r="H52" s="9"/>
      <c r="I52" s="9"/>
      <c r="J52" s="9"/>
      <c r="K52" s="9"/>
      <c r="L52" s="9"/>
      <c r="M52" s="9"/>
      <c r="N52" s="10"/>
    </row>
    <row r="53" spans="1:14" x14ac:dyDescent="0.25">
      <c r="A53" s="11"/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4"/>
    </row>
    <row r="54" spans="1:14" x14ac:dyDescent="0.25">
      <c r="A54" s="37" t="s">
        <v>95</v>
      </c>
      <c r="B54" s="6"/>
      <c r="C54" s="38">
        <v>212</v>
      </c>
      <c r="D54" s="39" t="s">
        <v>96</v>
      </c>
      <c r="E54" s="6"/>
      <c r="F54" s="6"/>
      <c r="G54" s="9"/>
      <c r="H54" s="9"/>
      <c r="I54" s="9"/>
      <c r="J54" s="9"/>
      <c r="K54" s="9"/>
      <c r="L54" s="9"/>
      <c r="M54" s="9"/>
      <c r="N54" s="10"/>
    </row>
    <row r="55" spans="1:14" x14ac:dyDescent="0.25">
      <c r="A55" s="11"/>
      <c r="B55" s="12"/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4"/>
    </row>
    <row r="56" spans="1:14" x14ac:dyDescent="0.25">
      <c r="A56" s="5" t="s">
        <v>97</v>
      </c>
      <c r="B56" s="26" t="s">
        <v>98</v>
      </c>
      <c r="C56" s="6" t="s">
        <v>10</v>
      </c>
      <c r="D56" s="6">
        <v>6.125</v>
      </c>
      <c r="E56" s="6" t="s">
        <v>99</v>
      </c>
      <c r="F56" s="6" t="s">
        <v>100</v>
      </c>
      <c r="G56" s="9"/>
      <c r="H56" s="9"/>
      <c r="I56" s="9"/>
      <c r="J56" s="9"/>
      <c r="K56" s="9"/>
      <c r="L56" s="9"/>
      <c r="M56" s="9"/>
      <c r="N56" s="10"/>
    </row>
    <row r="57" spans="1:14" x14ac:dyDescent="0.25">
      <c r="A57" s="11"/>
      <c r="B57" s="12" t="s">
        <v>101</v>
      </c>
      <c r="C57" s="12" t="s">
        <v>10</v>
      </c>
      <c r="D57" s="12">
        <v>3.75</v>
      </c>
      <c r="E57" s="12" t="s">
        <v>99</v>
      </c>
      <c r="F57" s="12" t="s">
        <v>102</v>
      </c>
      <c r="G57" s="13"/>
      <c r="H57" s="13"/>
      <c r="I57" s="13"/>
      <c r="J57" s="13"/>
      <c r="K57" s="13"/>
      <c r="L57" s="13"/>
      <c r="M57" s="13"/>
      <c r="N57" s="14"/>
    </row>
    <row r="58" spans="1:14" x14ac:dyDescent="0.25">
      <c r="A58" s="20"/>
      <c r="B58" s="6" t="s">
        <v>103</v>
      </c>
      <c r="C58" s="6" t="s">
        <v>104</v>
      </c>
      <c r="D58" s="6">
        <v>1.5</v>
      </c>
      <c r="E58" s="6"/>
      <c r="F58" s="6"/>
      <c r="G58" s="9"/>
      <c r="H58" s="9"/>
      <c r="I58" s="9"/>
      <c r="J58" s="9"/>
      <c r="K58" s="9"/>
      <c r="L58" s="9"/>
      <c r="M58" s="9"/>
      <c r="N58" s="10"/>
    </row>
    <row r="59" spans="1:14" x14ac:dyDescent="0.25">
      <c r="A59" s="11"/>
      <c r="B59" s="33" t="s">
        <v>105</v>
      </c>
      <c r="C59" s="19">
        <v>12</v>
      </c>
      <c r="D59" s="12">
        <v>3.5</v>
      </c>
      <c r="E59" s="12" t="s">
        <v>58</v>
      </c>
      <c r="F59" s="12" t="s">
        <v>106</v>
      </c>
      <c r="G59" s="13"/>
      <c r="H59" s="13"/>
      <c r="I59" s="13"/>
      <c r="J59" s="13"/>
      <c r="K59" s="13"/>
      <c r="L59" s="13"/>
      <c r="M59" s="13"/>
      <c r="N59" s="14"/>
    </row>
    <row r="60" spans="1:14" x14ac:dyDescent="0.25">
      <c r="A60" s="20"/>
      <c r="B60" s="26" t="s">
        <v>107</v>
      </c>
      <c r="C60" s="7">
        <v>12</v>
      </c>
      <c r="D60" s="6">
        <v>0.625</v>
      </c>
      <c r="E60" s="6" t="s">
        <v>18</v>
      </c>
      <c r="F60" s="6" t="s">
        <v>108</v>
      </c>
      <c r="G60" s="9"/>
      <c r="H60" s="9"/>
      <c r="I60" s="9"/>
      <c r="J60" s="9"/>
      <c r="K60" s="9"/>
      <c r="L60" s="9"/>
      <c r="M60" s="9"/>
      <c r="N60" s="10"/>
    </row>
    <row r="61" spans="1:14" x14ac:dyDescent="0.25">
      <c r="A61" s="11"/>
      <c r="B61" s="12" t="s">
        <v>109</v>
      </c>
      <c r="C61" s="19">
        <v>10</v>
      </c>
      <c r="D61" s="12">
        <v>16</v>
      </c>
      <c r="E61" s="12" t="s">
        <v>110</v>
      </c>
      <c r="F61" s="33" t="s">
        <v>111</v>
      </c>
      <c r="G61" s="13"/>
      <c r="H61" s="13"/>
      <c r="I61" s="13"/>
      <c r="J61" s="13"/>
      <c r="K61" s="13"/>
      <c r="L61" s="13"/>
      <c r="M61" s="13"/>
      <c r="N61" s="14"/>
    </row>
    <row r="62" spans="1:14" x14ac:dyDescent="0.25">
      <c r="A62" s="20"/>
      <c r="B62" s="6" t="s">
        <v>112</v>
      </c>
      <c r="C62" s="6" t="s">
        <v>10</v>
      </c>
      <c r="D62" s="6">
        <v>30</v>
      </c>
      <c r="E62" s="6" t="s">
        <v>99</v>
      </c>
      <c r="F62" s="6" t="s">
        <v>113</v>
      </c>
      <c r="G62" s="9"/>
      <c r="H62" s="9"/>
      <c r="I62" s="9"/>
      <c r="J62" s="9"/>
      <c r="K62" s="9"/>
      <c r="L62" s="9"/>
      <c r="M62" s="9"/>
      <c r="N62" s="10"/>
    </row>
    <row r="63" spans="1:14" x14ac:dyDescent="0.25">
      <c r="A63" s="11"/>
      <c r="B63" s="12" t="s">
        <v>114</v>
      </c>
      <c r="C63" s="19">
        <v>10</v>
      </c>
      <c r="D63" s="12">
        <v>1</v>
      </c>
      <c r="E63" s="12" t="s">
        <v>18</v>
      </c>
      <c r="F63" s="12" t="s">
        <v>115</v>
      </c>
      <c r="G63" s="13"/>
      <c r="H63" s="13"/>
      <c r="I63" s="13"/>
      <c r="J63" s="13"/>
      <c r="K63" s="13"/>
      <c r="L63" s="13"/>
      <c r="M63" s="13"/>
      <c r="N63" s="14"/>
    </row>
    <row r="64" spans="1:14" x14ac:dyDescent="0.25">
      <c r="A64" s="20"/>
      <c r="B64" s="6" t="s">
        <v>116</v>
      </c>
      <c r="C64" s="6" t="s">
        <v>10</v>
      </c>
      <c r="D64" s="6">
        <v>1</v>
      </c>
      <c r="E64" s="6" t="s">
        <v>117</v>
      </c>
      <c r="F64" s="6"/>
      <c r="G64" s="9"/>
      <c r="H64" s="9"/>
      <c r="I64" s="9"/>
      <c r="J64" s="9"/>
      <c r="K64" s="9"/>
      <c r="L64" s="9"/>
      <c r="M64" s="9"/>
      <c r="N64" s="10"/>
    </row>
    <row r="65" spans="1:14" x14ac:dyDescent="0.25">
      <c r="A65" s="11"/>
      <c r="B65" s="12"/>
      <c r="C65" s="12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4"/>
    </row>
    <row r="66" spans="1:14" x14ac:dyDescent="0.25">
      <c r="A66" s="37" t="s">
        <v>118</v>
      </c>
      <c r="B66" s="6"/>
      <c r="C66" s="38">
        <v>44</v>
      </c>
      <c r="D66" s="39" t="s">
        <v>119</v>
      </c>
      <c r="E66" s="6"/>
      <c r="F66" s="6"/>
      <c r="G66" s="9"/>
      <c r="H66" s="9"/>
      <c r="I66" s="9"/>
      <c r="J66" s="9"/>
      <c r="K66" s="9"/>
      <c r="L66" s="9"/>
      <c r="M66" s="9"/>
      <c r="N66" s="10"/>
    </row>
    <row r="67" spans="1:14" x14ac:dyDescent="0.25">
      <c r="A67" s="11"/>
      <c r="B67" s="12"/>
      <c r="C67" s="12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4"/>
    </row>
    <row r="68" spans="1:14" x14ac:dyDescent="0.25">
      <c r="A68" s="40" t="s">
        <v>120</v>
      </c>
      <c r="B68" s="41"/>
      <c r="C68" s="42">
        <v>256</v>
      </c>
      <c r="D68" s="41"/>
      <c r="E68" s="41"/>
      <c r="F68" s="41"/>
      <c r="G68" s="43"/>
      <c r="H68" s="43"/>
      <c r="I68" s="43"/>
      <c r="J68" s="43"/>
      <c r="K68" s="43"/>
      <c r="L68" s="43"/>
      <c r="M68" s="43"/>
      <c r="N68" s="44"/>
    </row>
  </sheetData>
  <hyperlinks>
    <hyperlink ref="E2" r:id="rId1" display="http://www.ebay.com/sch/External-Frame-Packs-/36110/i.html?_sop=15"/>
    <hyperlink ref="B9" r:id="rId2" display="http://www.pmags.com/ground-cloths-a-quick-overview"/>
    <hyperlink ref="B13" r:id="rId3" display="http://www.pmags.com/sleepings-pads-a-grounded-view"/>
    <hyperlink ref="B14" r:id="rId4"/>
    <hyperlink ref="B18" r:id="rId5" display="http://www.amazon.com/Stanco-Non-Stick-Grease-Strainer-Black/dp/B000MVTIOQ"/>
    <hyperlink ref="B19" r:id="rId6" display="http://andrewskurka.com/how-to/how-to-make-a-fancy-feast-alcohol-stove/"/>
    <hyperlink ref="B32" r:id="rId7" display="https://www.google.com/search?q=m-65+liner&amp;hl=en&amp;pws=0&amp;bpcl=39314241&amp;um=1&amp;num=20&amp;bav=on.2,or.r_gc.r_pw.r_cp.r_qf.&amp;biw=1596&amp;bih=889&amp;ie=UTF-8&amp;tbm=isch&amp;source=og&amp;sa=N&amp;tab=wi&amp;ei=TQu9UNuKGY2ayQHOg4HIBA"/>
    <hyperlink ref="B33" r:id="rId8" display="http://www.sportsauthority.com/product/index.jsp?productId=11367432"/>
    <hyperlink ref="E35" r:id="rId9" display="http://www.theunderwearguys.com/product_info.php?products_id=175"/>
    <hyperlink ref="E36" r:id="rId10"/>
    <hyperlink ref="E37" r:id="rId11"/>
    <hyperlink ref="E47" r:id="rId12"/>
    <hyperlink ref="F48" r:id="rId13"/>
    <hyperlink ref="B56" r:id="rId14"/>
    <hyperlink ref="B59" r:id="rId15"/>
    <hyperlink ref="B60" r:id="rId16"/>
    <hyperlink ref="F61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Mags</dc:creator>
  <cp:lastModifiedBy>Paul Mags</cp:lastModifiedBy>
  <dcterms:created xsi:type="dcterms:W3CDTF">2015-01-08T05:03:00Z</dcterms:created>
  <dcterms:modified xsi:type="dcterms:W3CDTF">2015-01-08T05:04:06Z</dcterms:modified>
</cp:coreProperties>
</file>